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List1!$A$1:$Q$19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"/>
  <c r="O9"/>
  <c r="O11"/>
  <c r="O15"/>
  <c r="O16"/>
  <c r="O17"/>
  <c r="O12"/>
  <c r="O10"/>
  <c r="O13"/>
  <c r="O8"/>
  <c r="O18"/>
</calcChain>
</file>

<file path=xl/sharedStrings.xml><?xml version="1.0" encoding="utf-8"?>
<sst xmlns="http://schemas.openxmlformats.org/spreadsheetml/2006/main" count="34" uniqueCount="34">
  <si>
    <t>180g  porce</t>
  </si>
  <si>
    <t>Pomalu dušené novozélandské jehněčí kolínko na rozmarýnu v silné masové šťávě. Vakuově baleno, prohřejte ve vodní lázni nebo v sáčku a pod grilem zapečte, do omáčky přidejte kousek čerstvého másla před podáváním</t>
  </si>
  <si>
    <t>390g porce</t>
  </si>
  <si>
    <t xml:space="preserve">Ručně pletená máslová vánočka s rozinkami sypaná plátky mandlí </t>
  </si>
  <si>
    <t>vyplňte počet</t>
  </si>
  <si>
    <t>1ks / 900g</t>
  </si>
  <si>
    <t>1kg /slavnostně balené</t>
  </si>
  <si>
    <t xml:space="preserve">1 balení / 500g </t>
  </si>
  <si>
    <t xml:space="preserve">1 porce / 12ks </t>
  </si>
  <si>
    <t>Připravíme vánoční pokrmy za vás, abyste si mohli v klidu užívat vánoční pohody.</t>
  </si>
  <si>
    <t>Šneci po burgunsku připravené k rozpečení 12ks  -  vložte na 10 minut do předehřáté trouby na 200°C</t>
  </si>
  <si>
    <t>Jméno a příjmení</t>
  </si>
  <si>
    <t>Kontaktní telefon</t>
  </si>
  <si>
    <t>Datum vyzvednutí</t>
  </si>
  <si>
    <t>Konfitované husí stehno - jednotlivě vakuově balené, prohřejte ve vodní lázní                                                               a na kůrku rozpečtě v troubě pod grilem</t>
  </si>
  <si>
    <t>Zaplaceno dne</t>
  </si>
  <si>
    <t>Kontaktní e-mail</t>
  </si>
  <si>
    <t>Objednávka číslo</t>
  </si>
  <si>
    <r>
      <rPr>
        <b/>
        <sz val="14"/>
        <color rgb="FFC5D66A"/>
        <rFont val="Calibri"/>
        <family val="2"/>
        <charset val="238"/>
      </rPr>
      <t>DĚKUJEME ZA VAŠI OBJEDNÁVKU A PŘEJEME VÁM VESELÉ VÁNOČNÍ SVÁTKY A ŠŤASTNÝ NOVÝ ROK</t>
    </r>
    <r>
      <rPr>
        <sz val="11"/>
        <color indexed="9"/>
        <rFont val="Calibri"/>
        <family val="2"/>
        <charset val="238"/>
      </rPr>
      <t xml:space="preserve">
Ristorante Prosecco, Administrativní Cetrum Prosek Point, Prosecká 852/66, Praha 9 
</t>
    </r>
    <r>
      <rPr>
        <sz val="15"/>
        <color indexed="9"/>
        <rFont val="Calibri"/>
        <family val="2"/>
        <charset val="238"/>
      </rPr>
      <t xml:space="preserve">www.ristoranteprosecco.cz </t>
    </r>
    <r>
      <rPr>
        <sz val="15"/>
        <color rgb="FFC5D66A"/>
        <rFont val="Calibri"/>
        <family val="2"/>
        <charset val="238"/>
      </rPr>
      <t>/</t>
    </r>
    <r>
      <rPr>
        <sz val="15"/>
        <color indexed="9"/>
        <rFont val="Calibri"/>
        <family val="2"/>
        <charset val="238"/>
      </rPr>
      <t xml:space="preserve"> www.fastgood.cz </t>
    </r>
    <r>
      <rPr>
        <sz val="15"/>
        <color rgb="FFC5D66A"/>
        <rFont val="Calibri"/>
        <family val="2"/>
        <charset val="238"/>
      </rPr>
      <t>/</t>
    </r>
    <r>
      <rPr>
        <sz val="15"/>
        <color indexed="9"/>
        <rFont val="Calibri"/>
        <family val="2"/>
        <charset val="238"/>
      </rPr>
      <t xml:space="preserve"> Tel.: 777 257 247</t>
    </r>
  </si>
  <si>
    <t xml:space="preserve">0,5 litr </t>
  </si>
  <si>
    <t>Námi připravený bramborový salát ( obalový materiál - sklo )</t>
  </si>
  <si>
    <t>22.12.</t>
  </si>
  <si>
    <t>24.12.</t>
  </si>
  <si>
    <t>2000g ks</t>
  </si>
  <si>
    <t>Konfitovaná půlka husy</t>
  </si>
  <si>
    <r>
      <rPr>
        <b/>
        <sz val="40"/>
        <color theme="1"/>
        <rFont val="Calibri"/>
        <family val="2"/>
        <charset val="238"/>
      </rPr>
      <t>VÝDEJ OBJEDNÁVEK</t>
    </r>
    <r>
      <rPr>
        <b/>
        <sz val="22"/>
        <color theme="1"/>
        <rFont val="Calibri"/>
        <family val="2"/>
        <charset val="238"/>
      </rPr>
      <t xml:space="preserve">  </t>
    </r>
    <r>
      <rPr>
        <b/>
        <sz val="22"/>
        <color rgb="FFC5D66A"/>
        <rFont val="Calibri"/>
        <family val="2"/>
        <charset val="238"/>
      </rPr>
      <t xml:space="preserve">                                                                                                                                          </t>
    </r>
    <r>
      <rPr>
        <b/>
        <sz val="25"/>
        <color rgb="FFC5D66A"/>
        <rFont val="Calibri"/>
        <family val="2"/>
        <charset val="238"/>
      </rPr>
      <t>Fast Good buffet restaurant / Ristorante Prosecco</t>
    </r>
    <r>
      <rPr>
        <sz val="22"/>
        <color rgb="FFC5D66A"/>
        <rFont val="Calibri"/>
        <family val="2"/>
        <charset val="238"/>
      </rPr>
      <t xml:space="preserve"> </t>
    </r>
    <r>
      <rPr>
        <sz val="18"/>
        <color rgb="FFC5D66A"/>
        <rFont val="Calibri"/>
        <family val="2"/>
        <charset val="238"/>
      </rPr>
      <t xml:space="preserve">                          </t>
    </r>
    <r>
      <rPr>
        <sz val="18"/>
        <color indexed="8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</t>
    </r>
    <r>
      <rPr>
        <b/>
        <sz val="18"/>
        <color indexed="8"/>
        <rFont val="Calibri"/>
        <family val="2"/>
        <charset val="238"/>
      </rPr>
      <t xml:space="preserve">od 21. prosince (dle otvírací doby) do 24. prosince 2023 (do 14:00 hod.). </t>
    </r>
  </si>
  <si>
    <r>
      <t xml:space="preserve">Vánoční rybí polévka - bílá krémová s masem, jíkrami, mlíčím a kořenovou zeleninou                                         (obalový materiál sklo) </t>
    </r>
    <r>
      <rPr>
        <sz val="14"/>
        <color indexed="10"/>
        <rFont val="Calibri"/>
        <family val="2"/>
        <charset val="238"/>
      </rPr>
      <t xml:space="preserve">    </t>
    </r>
    <r>
      <rPr>
        <b/>
        <sz val="14"/>
        <color indexed="10"/>
        <rFont val="Calibri"/>
        <family val="2"/>
        <charset val="238"/>
      </rPr>
      <t xml:space="preserve">     </t>
    </r>
    <r>
      <rPr>
        <b/>
        <sz val="14"/>
        <color rgb="FFFF0000"/>
        <rFont val="Calibri"/>
        <family val="2"/>
        <charset val="238"/>
      </rPr>
      <t xml:space="preserve">Polévka bude k vyzvednutí v pátek  22.12. </t>
    </r>
  </si>
  <si>
    <t>Objednávky přijímáme od 20.11.do 15.12., dále jen dle dohody na tel.: 777 257 247                                      email: info@ristoranteprosecco.cz           Nabízený sortiment je početně omezen!</t>
  </si>
  <si>
    <t>Vaječný likér od našich cukrářek</t>
  </si>
  <si>
    <t>23.12.</t>
  </si>
  <si>
    <t>Vánoční cukroví - vanilkové roládky,linecké slepované, marokánky,rumové kokosové kuličky, medová kolečka s karamelovým krémem,laskonky, pistáciové košíčky,čokoládové linecké, košíčky s bílou čokoládou</t>
  </si>
  <si>
    <t>420g porce</t>
  </si>
  <si>
    <t>0,66 litr /  2 porce</t>
  </si>
  <si>
    <t xml:space="preserve">Filátko z Třeboňského kapra - bez kostí s kůží 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</si>
</sst>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31">
    <font>
      <sz val="11"/>
      <color theme="1"/>
      <name val="Calibri"/>
      <family val="2"/>
      <charset val="238"/>
      <scheme val="minor"/>
    </font>
    <font>
      <b/>
      <sz val="20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1"/>
      <name val="Calibri"/>
      <family val="2"/>
      <charset val="238"/>
    </font>
    <font>
      <sz val="18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22"/>
      <color rgb="FFC5D66A"/>
      <name val="Calibri"/>
      <family val="2"/>
      <charset val="238"/>
    </font>
    <font>
      <sz val="22"/>
      <color rgb="FFC5D66A"/>
      <name val="Calibri"/>
      <family val="2"/>
      <charset val="238"/>
    </font>
    <font>
      <sz val="18"/>
      <color rgb="FFC5D66A"/>
      <name val="Calibri"/>
      <family val="2"/>
      <charset val="238"/>
    </font>
    <font>
      <b/>
      <sz val="14"/>
      <color rgb="FFC5D66A"/>
      <name val="Calibri"/>
      <family val="2"/>
      <charset val="238"/>
    </font>
    <font>
      <b/>
      <sz val="22"/>
      <color theme="1"/>
      <name val="Calibri"/>
      <family val="2"/>
      <charset val="238"/>
    </font>
    <font>
      <i/>
      <sz val="16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43"/>
      <color theme="0"/>
      <name val="Calibri"/>
      <family val="2"/>
      <charset val="238"/>
    </font>
    <font>
      <b/>
      <sz val="36"/>
      <color theme="0"/>
      <name val="Calibri"/>
      <family val="2"/>
      <charset val="238"/>
    </font>
    <font>
      <b/>
      <i/>
      <sz val="13"/>
      <color indexed="8"/>
      <name val="Calibri"/>
      <family val="2"/>
      <charset val="238"/>
    </font>
    <font>
      <b/>
      <sz val="40"/>
      <color theme="1"/>
      <name val="Calibri"/>
      <family val="2"/>
      <charset val="238"/>
    </font>
    <font>
      <b/>
      <sz val="25"/>
      <color rgb="FFC5D66A"/>
      <name val="Calibri"/>
      <family val="2"/>
      <charset val="238"/>
    </font>
    <font>
      <sz val="15"/>
      <color indexed="9"/>
      <name val="Calibri"/>
      <family val="2"/>
      <charset val="238"/>
    </font>
    <font>
      <sz val="15"/>
      <color rgb="FFC5D66A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14"/>
      <color rgb="FF9C6500"/>
      <name val="Calibri"/>
      <family val="2"/>
      <charset val="238"/>
      <scheme val="minor"/>
    </font>
    <font>
      <sz val="14"/>
      <color indexed="10"/>
      <name val="Calibri"/>
      <family val="2"/>
      <charset val="238"/>
    </font>
    <font>
      <b/>
      <sz val="14"/>
      <color indexed="1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5D66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3A332C"/>
        <bgColor indexed="64"/>
      </patternFill>
    </fill>
    <fill>
      <patternFill patternType="solid">
        <fgColor rgb="FFFFEB9C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6" borderId="0" applyNumberFormat="0" applyBorder="0" applyAlignment="0" applyProtection="0"/>
  </cellStyleXfs>
  <cellXfs count="110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3" borderId="0" xfId="0" applyFill="1" applyBorder="1"/>
    <xf numFmtId="2" fontId="17" fillId="4" borderId="0" xfId="0" applyNumberFormat="1" applyFont="1" applyFill="1" applyBorder="1" applyAlignment="1">
      <alignment horizontal="center"/>
    </xf>
    <xf numFmtId="0" fontId="8" fillId="4" borderId="0" xfId="0" applyFont="1" applyFill="1" applyBorder="1"/>
    <xf numFmtId="0" fontId="0" fillId="0" borderId="5" xfId="0" applyBorder="1"/>
    <xf numFmtId="0" fontId="0" fillId="0" borderId="18" xfId="0" applyBorder="1"/>
    <xf numFmtId="0" fontId="0" fillId="0" borderId="0" xfId="0" applyFill="1" applyBorder="1"/>
    <xf numFmtId="0" fontId="25" fillId="6" borderId="31" xfId="1" applyFont="1" applyBorder="1" applyAlignment="1">
      <alignment horizontal="center" vertical="center"/>
    </xf>
    <xf numFmtId="0" fontId="25" fillId="6" borderId="35" xfId="1" applyFont="1" applyBorder="1" applyAlignment="1">
      <alignment horizontal="center" vertical="center"/>
    </xf>
    <xf numFmtId="0" fontId="24" fillId="2" borderId="29" xfId="0" applyFont="1" applyFill="1" applyBorder="1" applyAlignment="1">
      <alignment horizontal="left" vertical="center" indent="1"/>
    </xf>
    <xf numFmtId="0" fontId="24" fillId="2" borderId="26" xfId="0" applyFont="1" applyFill="1" applyBorder="1" applyAlignment="1">
      <alignment horizontal="left" vertical="center" indent="1"/>
    </xf>
    <xf numFmtId="0" fontId="24" fillId="2" borderId="30" xfId="0" applyFont="1" applyFill="1" applyBorder="1" applyAlignment="1">
      <alignment horizontal="left" vertical="center" indent="1"/>
    </xf>
    <xf numFmtId="164" fontId="24" fillId="2" borderId="32" xfId="0" applyNumberFormat="1" applyFont="1" applyFill="1" applyBorder="1" applyAlignment="1">
      <alignment horizontal="right" vertical="center" indent="1"/>
    </xf>
    <xf numFmtId="164" fontId="24" fillId="2" borderId="26" xfId="0" applyNumberFormat="1" applyFont="1" applyFill="1" applyBorder="1" applyAlignment="1">
      <alignment horizontal="right" vertical="center" indent="1"/>
    </xf>
    <xf numFmtId="164" fontId="24" fillId="2" borderId="30" xfId="0" applyNumberFormat="1" applyFont="1" applyFill="1" applyBorder="1" applyAlignment="1">
      <alignment horizontal="right" vertical="center" indent="1"/>
    </xf>
    <xf numFmtId="0" fontId="0" fillId="0" borderId="36" xfId="0" applyBorder="1"/>
    <xf numFmtId="0" fontId="18" fillId="0" borderId="21" xfId="0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right"/>
    </xf>
    <xf numFmtId="16" fontId="0" fillId="0" borderId="29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6" xfId="0" applyFill="1" applyBorder="1"/>
    <xf numFmtId="164" fontId="5" fillId="0" borderId="23" xfId="0" applyNumberFormat="1" applyFont="1" applyFill="1" applyBorder="1" applyAlignment="1">
      <alignment horizontal="right"/>
    </xf>
    <xf numFmtId="0" fontId="0" fillId="0" borderId="3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16" fontId="0" fillId="0" borderId="3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164" fontId="5" fillId="0" borderId="27" xfId="0" applyNumberFormat="1" applyFont="1" applyFill="1" applyBorder="1" applyAlignment="1">
      <alignment horizontal="right"/>
    </xf>
    <xf numFmtId="164" fontId="5" fillId="0" borderId="28" xfId="0" applyNumberFormat="1" applyFont="1" applyFill="1" applyBorder="1" applyAlignment="1">
      <alignment horizontal="right"/>
    </xf>
    <xf numFmtId="164" fontId="5" fillId="0" borderId="22" xfId="0" applyNumberFormat="1" applyFont="1" applyFill="1" applyBorder="1" applyAlignment="1">
      <alignment horizontal="right" wrapText="1"/>
    </xf>
    <xf numFmtId="164" fontId="5" fillId="0" borderId="23" xfId="0" applyNumberFormat="1" applyFont="1" applyFill="1" applyBorder="1" applyAlignment="1">
      <alignment horizontal="right" wrapText="1"/>
    </xf>
    <xf numFmtId="164" fontId="5" fillId="0" borderId="22" xfId="0" applyNumberFormat="1" applyFont="1" applyFill="1" applyBorder="1" applyAlignment="1">
      <alignment horizontal="right"/>
    </xf>
    <xf numFmtId="164" fontId="5" fillId="0" borderId="23" xfId="0" applyNumberFormat="1" applyFont="1" applyFill="1" applyBorder="1" applyAlignment="1">
      <alignment horizontal="right"/>
    </xf>
    <xf numFmtId="164" fontId="24" fillId="0" borderId="34" xfId="0" applyNumberFormat="1" applyFont="1" applyBorder="1" applyAlignment="1">
      <alignment horizontal="right" vertical="center" indent="1"/>
    </xf>
    <xf numFmtId="164" fontId="24" fillId="0" borderId="0" xfId="0" applyNumberFormat="1" applyFont="1" applyBorder="1" applyAlignment="1">
      <alignment horizontal="right" vertical="center" indent="1"/>
    </xf>
    <xf numFmtId="0" fontId="24" fillId="0" borderId="18" xfId="0" applyFont="1" applyBorder="1" applyAlignment="1">
      <alignment horizontal="left" vertical="center" indent="1"/>
    </xf>
    <xf numFmtId="0" fontId="24" fillId="0" borderId="33" xfId="0" applyFont="1" applyBorder="1" applyAlignment="1">
      <alignment horizontal="left" vertical="center" indent="1"/>
    </xf>
    <xf numFmtId="0" fontId="24" fillId="0" borderId="0" xfId="0" applyFont="1" applyBorder="1" applyAlignment="1">
      <alignment horizontal="left" vertical="center" indent="1"/>
    </xf>
    <xf numFmtId="164" fontId="24" fillId="2" borderId="32" xfId="0" applyNumberFormat="1" applyFont="1" applyFill="1" applyBorder="1" applyAlignment="1">
      <alignment horizontal="right" vertical="center" indent="1"/>
    </xf>
    <xf numFmtId="164" fontId="24" fillId="2" borderId="30" xfId="0" applyNumberFormat="1" applyFont="1" applyFill="1" applyBorder="1" applyAlignment="1">
      <alignment horizontal="right" vertical="center" indent="1"/>
    </xf>
    <xf numFmtId="164" fontId="24" fillId="0" borderId="34" xfId="0" applyNumberFormat="1" applyFont="1" applyFill="1" applyBorder="1" applyAlignment="1">
      <alignment horizontal="right" vertical="center" indent="1"/>
    </xf>
    <xf numFmtId="164" fontId="24" fillId="0" borderId="33" xfId="0" applyNumberFormat="1" applyFont="1" applyFill="1" applyBorder="1" applyAlignment="1">
      <alignment horizontal="right" vertical="center" indent="1"/>
    </xf>
    <xf numFmtId="0" fontId="24" fillId="0" borderId="0" xfId="0" applyFont="1" applyBorder="1" applyAlignment="1">
      <alignment horizontal="left" vertical="center" wrapText="1" indent="1"/>
    </xf>
    <xf numFmtId="164" fontId="24" fillId="2" borderId="26" xfId="0" applyNumberFormat="1" applyFont="1" applyFill="1" applyBorder="1" applyAlignment="1">
      <alignment horizontal="right" vertical="center" indent="1"/>
    </xf>
    <xf numFmtId="0" fontId="24" fillId="0" borderId="0" xfId="0" applyFont="1" applyFill="1" applyBorder="1" applyAlignment="1">
      <alignment horizontal="left" vertical="center" wrapText="1" indent="1"/>
    </xf>
    <xf numFmtId="49" fontId="24" fillId="2" borderId="29" xfId="0" applyNumberFormat="1" applyFont="1" applyFill="1" applyBorder="1" applyAlignment="1">
      <alignment horizontal="left" vertical="center" wrapText="1" indent="1"/>
    </xf>
    <xf numFmtId="49" fontId="24" fillId="2" borderId="26" xfId="0" applyNumberFormat="1" applyFont="1" applyFill="1" applyBorder="1" applyAlignment="1">
      <alignment horizontal="left" vertical="center" wrapText="1" indent="1"/>
    </xf>
    <xf numFmtId="164" fontId="24" fillId="3" borderId="34" xfId="0" applyNumberFormat="1" applyFont="1" applyFill="1" applyBorder="1" applyAlignment="1">
      <alignment horizontal="right" vertical="center" indent="1"/>
    </xf>
    <xf numFmtId="164" fontId="24" fillId="3" borderId="0" xfId="0" applyNumberFormat="1" applyFont="1" applyFill="1" applyBorder="1" applyAlignment="1">
      <alignment horizontal="right" vertical="center" indent="1"/>
    </xf>
    <xf numFmtId="0" fontId="24" fillId="2" borderId="30" xfId="0" applyFont="1" applyFill="1" applyBorder="1" applyAlignment="1">
      <alignment horizontal="left" vertical="center" wrapText="1" indent="1"/>
    </xf>
    <xf numFmtId="0" fontId="24" fillId="0" borderId="18" xfId="0" applyFont="1" applyBorder="1" applyAlignment="1">
      <alignment horizontal="left" vertical="center" wrapText="1" indent="1"/>
    </xf>
    <xf numFmtId="0" fontId="24" fillId="0" borderId="33" xfId="0" applyFont="1" applyBorder="1" applyAlignment="1">
      <alignment horizontal="left" vertical="center" wrapText="1" indent="1"/>
    </xf>
    <xf numFmtId="0" fontId="24" fillId="2" borderId="29" xfId="0" applyFont="1" applyFill="1" applyBorder="1" applyAlignment="1">
      <alignment horizontal="left" vertical="center" wrapText="1" indent="1"/>
    </xf>
    <xf numFmtId="0" fontId="24" fillId="2" borderId="26" xfId="0" applyFont="1" applyFill="1" applyBorder="1" applyAlignment="1">
      <alignment horizontal="left" vertical="center" indent="1"/>
    </xf>
    <xf numFmtId="164" fontId="5" fillId="0" borderId="24" xfId="0" applyNumberFormat="1" applyFont="1" applyFill="1" applyBorder="1" applyAlignment="1">
      <alignment horizontal="right"/>
    </xf>
    <xf numFmtId="164" fontId="5" fillId="0" borderId="25" xfId="0" applyNumberFormat="1" applyFont="1" applyFill="1" applyBorder="1" applyAlignment="1">
      <alignment horizontal="right"/>
    </xf>
    <xf numFmtId="0" fontId="0" fillId="0" borderId="0" xfId="0" applyBorder="1" applyAlignment="1"/>
    <xf numFmtId="0" fontId="30" fillId="0" borderId="29" xfId="0" applyFont="1" applyBorder="1" applyAlignment="1">
      <alignment horizontal="left" vertical="center" wrapText="1" indent="1"/>
    </xf>
    <xf numFmtId="0" fontId="29" fillId="0" borderId="30" xfId="0" applyFont="1" applyBorder="1" applyAlignment="1">
      <alignment horizontal="left" vertical="center" wrapText="1" indent="1"/>
    </xf>
    <xf numFmtId="0" fontId="24" fillId="0" borderId="18" xfId="0" applyFont="1" applyFill="1" applyBorder="1" applyAlignment="1">
      <alignment horizontal="left" vertical="center" indent="1"/>
    </xf>
    <xf numFmtId="0" fontId="24" fillId="0" borderId="33" xfId="0" applyFont="1" applyFill="1" applyBorder="1" applyAlignment="1">
      <alignment horizontal="left" vertical="center" indent="1"/>
    </xf>
    <xf numFmtId="0" fontId="24" fillId="2" borderId="29" xfId="0" applyFont="1" applyFill="1" applyBorder="1" applyAlignment="1">
      <alignment horizontal="left" vertical="center" indent="1"/>
    </xf>
    <xf numFmtId="0" fontId="24" fillId="2" borderId="30" xfId="0" applyFont="1" applyFill="1" applyBorder="1" applyAlignment="1">
      <alignment horizontal="left" vertical="center" indent="1"/>
    </xf>
    <xf numFmtId="164" fontId="4" fillId="0" borderId="30" xfId="0" applyNumberFormat="1" applyFont="1" applyBorder="1" applyAlignment="1">
      <alignment horizontal="right" vertical="center" wrapText="1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indent="1"/>
    </xf>
    <xf numFmtId="164" fontId="24" fillId="0" borderId="33" xfId="0" applyNumberFormat="1" applyFont="1" applyBorder="1" applyAlignment="1">
      <alignment horizontal="right" vertical="center" indent="1"/>
    </xf>
    <xf numFmtId="2" fontId="16" fillId="4" borderId="0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 indent="1"/>
    </xf>
    <xf numFmtId="0" fontId="3" fillId="2" borderId="7" xfId="0" applyFont="1" applyFill="1" applyBorder="1" applyAlignment="1">
      <alignment horizontal="left" vertical="center" indent="1"/>
    </xf>
    <xf numFmtId="0" fontId="3" fillId="2" borderId="15" xfId="0" applyFont="1" applyFill="1" applyBorder="1" applyAlignment="1">
      <alignment horizontal="left" vertical="center" indent="1"/>
    </xf>
    <xf numFmtId="14" fontId="23" fillId="6" borderId="2" xfId="1" applyNumberFormat="1" applyBorder="1" applyAlignment="1">
      <alignment horizontal="center" vertical="center"/>
    </xf>
    <xf numFmtId="14" fontId="23" fillId="6" borderId="4" xfId="1" applyNumberFormat="1" applyBorder="1" applyAlignment="1">
      <alignment horizontal="center" vertical="center"/>
    </xf>
    <xf numFmtId="14" fontId="23" fillId="6" borderId="3" xfId="1" applyNumberFormat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indent="1"/>
    </xf>
    <xf numFmtId="0" fontId="23" fillId="6" borderId="17" xfId="1" applyBorder="1" applyAlignment="1">
      <alignment horizontal="center"/>
    </xf>
    <xf numFmtId="0" fontId="23" fillId="6" borderId="7" xfId="1" applyBorder="1" applyAlignment="1">
      <alignment horizontal="center"/>
    </xf>
    <xf numFmtId="0" fontId="23" fillId="6" borderId="8" xfId="1" applyBorder="1" applyAlignment="1">
      <alignment horizontal="center"/>
    </xf>
    <xf numFmtId="0" fontId="23" fillId="6" borderId="2" xfId="1" applyBorder="1" applyAlignment="1"/>
    <xf numFmtId="0" fontId="23" fillId="6" borderId="4" xfId="1" applyBorder="1" applyAlignment="1"/>
    <xf numFmtId="0" fontId="23" fillId="6" borderId="10" xfId="1" applyBorder="1" applyAlignment="1"/>
    <xf numFmtId="0" fontId="3" fillId="2" borderId="9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14" fillId="0" borderId="19" xfId="0" applyFont="1" applyBorder="1" applyAlignment="1">
      <alignment horizontal="left" vertical="center" wrapText="1" indent="1"/>
    </xf>
    <xf numFmtId="0" fontId="1" fillId="0" borderId="20" xfId="0" applyFont="1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wrapText="1" indent="1"/>
    </xf>
    <xf numFmtId="164" fontId="24" fillId="0" borderId="34" xfId="0" applyNumberFormat="1" applyFont="1" applyBorder="1" applyAlignment="1">
      <alignment horizontal="right" vertical="center" wrapText="1" indent="1"/>
    </xf>
    <xf numFmtId="164" fontId="24" fillId="0" borderId="33" xfId="0" applyNumberFormat="1" applyFont="1" applyBorder="1" applyAlignment="1">
      <alignment horizontal="right" vertical="center" wrapText="1" inden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colors>
    <mruColors>
      <color rgb="FFC5D66A"/>
      <color rgb="FFF9F9F9"/>
      <color rgb="FF3A33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371475</xdr:colOff>
      <xdr:row>2</xdr:row>
      <xdr:rowOff>0</xdr:rowOff>
    </xdr:to>
    <xdr:pic>
      <xdr:nvPicPr>
        <xdr:cNvPr id="4" name="Obrázek 3" descr="prosecco-1080xX-vanoce-TKAW_v01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3866"/>
        <a:stretch>
          <a:fillRect/>
        </a:stretch>
      </xdr:blipFill>
      <xdr:spPr>
        <a:xfrm>
          <a:off x="0" y="0"/>
          <a:ext cx="11849100" cy="3095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9"/>
  <sheetViews>
    <sheetView tabSelected="1" topLeftCell="A7" zoomScale="82" zoomScaleNormal="82" zoomScaleSheetLayoutView="115" workbookViewId="0">
      <selection activeCell="AC10" sqref="AC10"/>
    </sheetView>
  </sheetViews>
  <sheetFormatPr defaultColWidth="9.140625" defaultRowHeight="15"/>
  <cols>
    <col min="1" max="1" width="11.28515625" style="1" customWidth="1"/>
    <col min="2" max="2" width="10.28515625" style="1" customWidth="1"/>
    <col min="3" max="11" width="9.140625" style="1"/>
    <col min="12" max="12" width="16.85546875" style="1" customWidth="1"/>
    <col min="13" max="13" width="0.140625" style="1" customWidth="1"/>
    <col min="14" max="14" width="18.42578125" style="1" customWidth="1"/>
    <col min="15" max="15" width="0.140625" style="1" customWidth="1"/>
    <col min="16" max="16" width="17.5703125" style="1" customWidth="1"/>
    <col min="17" max="17" width="15.140625" style="1" customWidth="1"/>
    <col min="18" max="18" width="9.140625" style="1"/>
    <col min="19" max="19" width="18.28515625" style="1" customWidth="1"/>
    <col min="20" max="20" width="9.140625" style="1"/>
    <col min="21" max="21" width="0.140625" style="1" customWidth="1"/>
    <col min="22" max="16384" width="9.140625" style="1"/>
  </cols>
  <sheetData>
    <row r="1" spans="1:34" ht="163.9" customHeight="1"/>
    <row r="2" spans="1:34" s="5" customFormat="1" ht="80.45" customHeight="1" thickBo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4"/>
    </row>
    <row r="3" spans="1:34" ht="37.5" customHeight="1">
      <c r="A3" s="83" t="s">
        <v>11</v>
      </c>
      <c r="B3" s="84"/>
      <c r="C3" s="84"/>
      <c r="D3" s="85"/>
      <c r="E3" s="86"/>
      <c r="F3" s="87"/>
      <c r="G3" s="87"/>
      <c r="H3" s="87"/>
      <c r="I3" s="88"/>
      <c r="J3" s="89" t="s">
        <v>15</v>
      </c>
      <c r="K3" s="89"/>
      <c r="L3" s="89"/>
      <c r="M3" s="89"/>
      <c r="N3" s="90"/>
      <c r="O3" s="91"/>
      <c r="P3" s="91"/>
      <c r="Q3" s="92"/>
    </row>
    <row r="4" spans="1:34" ht="37.5" customHeight="1">
      <c r="A4" s="107" t="s">
        <v>12</v>
      </c>
      <c r="B4" s="108"/>
      <c r="C4" s="108"/>
      <c r="D4" s="109"/>
      <c r="E4" s="86"/>
      <c r="F4" s="87"/>
      <c r="G4" s="87"/>
      <c r="H4" s="87"/>
      <c r="I4" s="88"/>
      <c r="J4" s="80" t="s">
        <v>16</v>
      </c>
      <c r="K4" s="80"/>
      <c r="L4" s="80"/>
      <c r="M4" s="80"/>
      <c r="N4" s="86"/>
      <c r="O4" s="87"/>
      <c r="P4" s="87"/>
      <c r="Q4" s="87"/>
      <c r="R4" s="7"/>
    </row>
    <row r="5" spans="1:34" s="6" customFormat="1" ht="33.75" customHeight="1">
      <c r="A5" s="96" t="s">
        <v>13</v>
      </c>
      <c r="B5" s="97"/>
      <c r="C5" s="97"/>
      <c r="D5" s="98"/>
      <c r="E5" s="86"/>
      <c r="F5" s="87"/>
      <c r="G5" s="87"/>
      <c r="H5" s="87"/>
      <c r="I5" s="88"/>
      <c r="J5" s="80" t="s">
        <v>17</v>
      </c>
      <c r="K5" s="80"/>
      <c r="L5" s="80"/>
      <c r="M5" s="80"/>
      <c r="N5" s="93"/>
      <c r="O5" s="94"/>
      <c r="P5" s="94"/>
      <c r="Q5" s="95"/>
    </row>
    <row r="6" spans="1:34" ht="142.15" customHeight="1" thickBot="1">
      <c r="A6" s="104" t="s">
        <v>25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1:34" ht="34.15" customHeight="1" thickBot="1">
      <c r="A7" s="99" t="s">
        <v>9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P7" s="101"/>
      <c r="Q7" s="18" t="s">
        <v>4</v>
      </c>
      <c r="T7" s="20">
        <v>45281</v>
      </c>
      <c r="U7" s="23"/>
      <c r="V7" s="25" t="s">
        <v>21</v>
      </c>
      <c r="W7" s="35" t="s">
        <v>29</v>
      </c>
      <c r="X7" s="30" t="s">
        <v>22</v>
      </c>
      <c r="Y7" s="21"/>
    </row>
    <row r="8" spans="1:34" ht="42" customHeight="1" thickBot="1">
      <c r="A8" s="65" t="s">
        <v>5</v>
      </c>
      <c r="B8" s="66"/>
      <c r="C8" s="62" t="s">
        <v>3</v>
      </c>
      <c r="D8" s="75"/>
      <c r="E8" s="75"/>
      <c r="F8" s="75"/>
      <c r="G8" s="75"/>
      <c r="H8" s="75"/>
      <c r="I8" s="75"/>
      <c r="J8" s="75"/>
      <c r="K8" s="75"/>
      <c r="L8" s="75"/>
      <c r="M8" s="51">
        <v>249</v>
      </c>
      <c r="N8" s="56"/>
      <c r="O8" s="51">
        <f t="shared" ref="O8:O17" si="0">(Q8*M8)</f>
        <v>0</v>
      </c>
      <c r="P8" s="52"/>
      <c r="Q8" s="9"/>
      <c r="T8" s="40"/>
      <c r="U8" s="41"/>
      <c r="V8" s="26"/>
      <c r="W8" s="36"/>
      <c r="X8" s="31"/>
      <c r="Y8" s="21"/>
    </row>
    <row r="9" spans="1:34" ht="70.5" customHeight="1" thickBot="1">
      <c r="A9" s="63" t="s">
        <v>6</v>
      </c>
      <c r="B9" s="64"/>
      <c r="C9" s="55" t="s">
        <v>30</v>
      </c>
      <c r="D9" s="55"/>
      <c r="E9" s="55"/>
      <c r="F9" s="55"/>
      <c r="G9" s="55"/>
      <c r="H9" s="55"/>
      <c r="I9" s="55"/>
      <c r="J9" s="55"/>
      <c r="K9" s="55"/>
      <c r="L9" s="55"/>
      <c r="M9" s="102">
        <v>1139</v>
      </c>
      <c r="N9" s="103"/>
      <c r="O9" s="60">
        <f t="shared" ref="O9" si="1">(Q9*M9)</f>
        <v>0</v>
      </c>
      <c r="P9" s="61"/>
      <c r="Q9" s="10"/>
      <c r="R9" s="8"/>
      <c r="S9" s="8"/>
      <c r="T9" s="42"/>
      <c r="U9" s="43"/>
      <c r="V9" s="27"/>
      <c r="W9" s="37"/>
      <c r="X9" s="32"/>
      <c r="Y9" s="22"/>
      <c r="Z9" s="8"/>
      <c r="AA9" s="8"/>
      <c r="AB9" s="8"/>
      <c r="AC9" s="8"/>
      <c r="AD9" s="8"/>
      <c r="AE9" s="8"/>
      <c r="AF9" s="8"/>
      <c r="AG9" s="8"/>
      <c r="AH9" s="8"/>
    </row>
    <row r="10" spans="1:34" s="3" customFormat="1" ht="93.75" customHeight="1" thickBot="1">
      <c r="A10" s="58" t="s">
        <v>32</v>
      </c>
      <c r="B10" s="59"/>
      <c r="C10" s="62" t="s">
        <v>26</v>
      </c>
      <c r="D10" s="62"/>
      <c r="E10" s="62"/>
      <c r="F10" s="62"/>
      <c r="G10" s="62"/>
      <c r="H10" s="62"/>
      <c r="I10" s="62"/>
      <c r="J10" s="62"/>
      <c r="K10" s="62"/>
      <c r="L10" s="62"/>
      <c r="M10" s="51">
        <v>169</v>
      </c>
      <c r="N10" s="56"/>
      <c r="O10" s="51">
        <f>(Q10*M10)</f>
        <v>0</v>
      </c>
      <c r="P10" s="52"/>
      <c r="Q10" s="9"/>
      <c r="R10" s="8"/>
      <c r="S10" s="8"/>
      <c r="T10" s="44"/>
      <c r="U10" s="45"/>
      <c r="V10" s="27"/>
      <c r="W10" s="37"/>
      <c r="X10" s="32"/>
      <c r="Y10" s="22"/>
      <c r="Z10" s="8"/>
      <c r="AA10" s="8"/>
      <c r="AB10" s="8"/>
      <c r="AC10" s="8"/>
      <c r="AD10" s="8"/>
      <c r="AE10" s="8"/>
      <c r="AF10" s="8"/>
      <c r="AG10" s="8"/>
      <c r="AH10" s="8"/>
    </row>
    <row r="11" spans="1:34" ht="42" customHeight="1" thickBot="1">
      <c r="A11" s="48" t="s">
        <v>19</v>
      </c>
      <c r="B11" s="49"/>
      <c r="C11" s="50" t="s">
        <v>28</v>
      </c>
      <c r="D11" s="50"/>
      <c r="E11" s="50"/>
      <c r="F11" s="50"/>
      <c r="G11" s="50"/>
      <c r="H11" s="50"/>
      <c r="I11" s="50"/>
      <c r="J11" s="50"/>
      <c r="K11" s="50"/>
      <c r="L11" s="50"/>
      <c r="M11" s="46">
        <v>239</v>
      </c>
      <c r="N11" s="81"/>
      <c r="O11" s="46">
        <f t="shared" si="0"/>
        <v>0</v>
      </c>
      <c r="P11" s="47"/>
      <c r="Q11" s="10"/>
      <c r="R11" s="8"/>
      <c r="S11" s="8"/>
      <c r="T11" s="44"/>
      <c r="U11" s="45"/>
      <c r="V11" s="27"/>
      <c r="W11" s="37"/>
      <c r="X11" s="32"/>
      <c r="Y11" s="22"/>
      <c r="Z11" s="8"/>
      <c r="AA11" s="8"/>
      <c r="AB11" s="8"/>
      <c r="AC11" s="8"/>
      <c r="AD11" s="8"/>
      <c r="AE11" s="8"/>
      <c r="AF11" s="8"/>
      <c r="AG11" s="8"/>
      <c r="AH11" s="8"/>
    </row>
    <row r="12" spans="1:34" ht="39.75" customHeight="1" thickBot="1">
      <c r="A12" s="74" t="s">
        <v>7</v>
      </c>
      <c r="B12" s="66"/>
      <c r="C12" s="75" t="s">
        <v>20</v>
      </c>
      <c r="D12" s="75"/>
      <c r="E12" s="75"/>
      <c r="F12" s="75"/>
      <c r="G12" s="75"/>
      <c r="H12" s="75"/>
      <c r="I12" s="75"/>
      <c r="J12" s="75"/>
      <c r="K12" s="75"/>
      <c r="L12" s="75"/>
      <c r="M12" s="51">
        <v>149</v>
      </c>
      <c r="N12" s="56"/>
      <c r="O12" s="51">
        <f t="shared" si="0"/>
        <v>0</v>
      </c>
      <c r="P12" s="52"/>
      <c r="Q12" s="9"/>
      <c r="R12" s="8"/>
      <c r="S12" s="8"/>
      <c r="T12" s="44"/>
      <c r="U12" s="45"/>
      <c r="V12" s="27"/>
      <c r="W12" s="37"/>
      <c r="X12" s="32"/>
      <c r="Y12" s="22"/>
      <c r="Z12" s="8"/>
      <c r="AA12" s="8"/>
      <c r="AB12" s="8"/>
      <c r="AC12" s="8"/>
      <c r="AD12" s="8"/>
      <c r="AE12" s="8"/>
      <c r="AF12" s="8"/>
      <c r="AG12" s="8"/>
      <c r="AH12" s="8"/>
    </row>
    <row r="13" spans="1:34" ht="42" customHeight="1" thickBot="1">
      <c r="A13" s="48" t="s">
        <v>0</v>
      </c>
      <c r="B13" s="49"/>
      <c r="C13" s="50" t="s">
        <v>33</v>
      </c>
      <c r="D13" s="50"/>
      <c r="E13" s="50"/>
      <c r="F13" s="50"/>
      <c r="G13" s="50"/>
      <c r="H13" s="50"/>
      <c r="I13" s="50"/>
      <c r="J13" s="50"/>
      <c r="K13" s="50"/>
      <c r="L13" s="50"/>
      <c r="M13" s="46">
        <v>189</v>
      </c>
      <c r="N13" s="81"/>
      <c r="O13" s="46">
        <f t="shared" si="0"/>
        <v>0</v>
      </c>
      <c r="P13" s="47"/>
      <c r="Q13" s="10"/>
      <c r="R13" s="8"/>
      <c r="S13" s="8"/>
      <c r="T13" s="44"/>
      <c r="U13" s="45"/>
      <c r="V13" s="27"/>
      <c r="W13" s="37"/>
      <c r="X13" s="32"/>
      <c r="Y13" s="22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42" customHeight="1" thickBot="1">
      <c r="A14" s="11" t="s">
        <v>23</v>
      </c>
      <c r="B14" s="12"/>
      <c r="C14" s="13" t="s">
        <v>24</v>
      </c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5">
        <v>1099</v>
      </c>
      <c r="O14" s="14"/>
      <c r="P14" s="16">
        <f>N14*Q14</f>
        <v>0</v>
      </c>
      <c r="Q14" s="9"/>
      <c r="R14" s="8"/>
      <c r="S14" s="8"/>
      <c r="T14" s="19"/>
      <c r="U14" s="24"/>
      <c r="V14" s="27"/>
      <c r="W14" s="37"/>
      <c r="X14" s="32"/>
      <c r="Y14" s="22"/>
      <c r="Z14" s="8"/>
      <c r="AA14" s="8"/>
      <c r="AB14" s="8"/>
      <c r="AC14" s="8"/>
      <c r="AD14" s="8"/>
    </row>
    <row r="15" spans="1:34" ht="51.75" customHeight="1" thickBot="1">
      <c r="A15" s="72" t="s">
        <v>31</v>
      </c>
      <c r="B15" s="73"/>
      <c r="C15" s="57" t="s">
        <v>14</v>
      </c>
      <c r="D15" s="57"/>
      <c r="E15" s="57"/>
      <c r="F15" s="57"/>
      <c r="G15" s="57"/>
      <c r="H15" s="57"/>
      <c r="I15" s="57"/>
      <c r="J15" s="57"/>
      <c r="K15" s="57"/>
      <c r="L15" s="57"/>
      <c r="M15" s="53">
        <v>329</v>
      </c>
      <c r="N15" s="54"/>
      <c r="O15" s="46">
        <f t="shared" si="0"/>
        <v>0</v>
      </c>
      <c r="P15" s="47"/>
      <c r="Q15" s="10"/>
      <c r="T15" s="44"/>
      <c r="U15" s="45"/>
      <c r="V15" s="28"/>
      <c r="W15" s="38"/>
      <c r="X15" s="33"/>
      <c r="Y15" s="21"/>
    </row>
    <row r="16" spans="1:34" ht="82.5" customHeight="1" thickBot="1">
      <c r="A16" s="74" t="s">
        <v>2</v>
      </c>
      <c r="B16" s="66"/>
      <c r="C16" s="62" t="s">
        <v>1</v>
      </c>
      <c r="D16" s="62"/>
      <c r="E16" s="62"/>
      <c r="F16" s="62"/>
      <c r="G16" s="62"/>
      <c r="H16" s="62"/>
      <c r="I16" s="62"/>
      <c r="J16" s="62"/>
      <c r="K16" s="62"/>
      <c r="L16" s="62"/>
      <c r="M16" s="51">
        <v>329</v>
      </c>
      <c r="N16" s="56"/>
      <c r="O16" s="51">
        <f t="shared" si="0"/>
        <v>0</v>
      </c>
      <c r="P16" s="52"/>
      <c r="Q16" s="9"/>
      <c r="T16" s="44"/>
      <c r="U16" s="45"/>
      <c r="V16" s="28"/>
      <c r="W16" s="38"/>
      <c r="X16" s="33"/>
      <c r="Y16" s="21"/>
    </row>
    <row r="17" spans="1:25" ht="42" customHeight="1" thickBot="1">
      <c r="A17" s="72" t="s">
        <v>8</v>
      </c>
      <c r="B17" s="73"/>
      <c r="C17" s="57" t="s">
        <v>10</v>
      </c>
      <c r="D17" s="57"/>
      <c r="E17" s="57"/>
      <c r="F17" s="57"/>
      <c r="G17" s="57"/>
      <c r="H17" s="57"/>
      <c r="I17" s="57"/>
      <c r="J17" s="57"/>
      <c r="K17" s="57"/>
      <c r="L17" s="57"/>
      <c r="M17" s="53">
        <v>229</v>
      </c>
      <c r="N17" s="54"/>
      <c r="O17" s="46">
        <f t="shared" si="0"/>
        <v>0</v>
      </c>
      <c r="P17" s="47"/>
      <c r="Q17" s="10"/>
      <c r="T17" s="67"/>
      <c r="U17" s="68"/>
      <c r="V17" s="29"/>
      <c r="W17" s="39"/>
      <c r="X17" s="34"/>
      <c r="Y17" s="21"/>
    </row>
    <row r="18" spans="1:25" ht="57.75" customHeight="1" thickBot="1">
      <c r="A18" s="70" t="s">
        <v>27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6">
        <f>SUM(O8:P17)</f>
        <v>0</v>
      </c>
      <c r="P18" s="76"/>
      <c r="Q18" s="17"/>
    </row>
    <row r="19" spans="1:25" ht="75.599999999999994" customHeight="1" thickBot="1">
      <c r="A19" s="77" t="s">
        <v>18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9"/>
    </row>
    <row r="20" spans="1:25" ht="28.5" customHeight="1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2"/>
    </row>
    <row r="21" spans="1:25" ht="28.5" customHeight="1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2"/>
    </row>
    <row r="22" spans="1:25" ht="28.5" customHeight="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2"/>
    </row>
    <row r="23" spans="1:25" ht="28.5" customHeight="1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2"/>
    </row>
    <row r="24" spans="1:25" ht="28.5" customHeight="1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2"/>
    </row>
    <row r="25" spans="1:25" ht="28.5" customHeight="1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2"/>
    </row>
    <row r="26" spans="1:25" ht="28.5" customHeight="1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2"/>
    </row>
    <row r="27" spans="1:25" ht="28.5" customHeight="1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2"/>
    </row>
    <row r="28" spans="1:25" ht="28.5" customHeight="1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2"/>
    </row>
    <row r="29" spans="1:25" ht="28.5" customHeight="1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2"/>
    </row>
  </sheetData>
  <sheetProtection selectLockedCells="1" selectUnlockedCells="1"/>
  <protectedRanges>
    <protectedRange sqref="Q8:Q17" name="Oblast1_1"/>
  </protectedRanges>
  <mergeCells count="103">
    <mergeCell ref="A2:P2"/>
    <mergeCell ref="A3:D3"/>
    <mergeCell ref="E3:I3"/>
    <mergeCell ref="J3:M3"/>
    <mergeCell ref="N3:Q3"/>
    <mergeCell ref="A15:B15"/>
    <mergeCell ref="M8:N8"/>
    <mergeCell ref="A24:B24"/>
    <mergeCell ref="N5:Q5"/>
    <mergeCell ref="M13:N13"/>
    <mergeCell ref="C13:L13"/>
    <mergeCell ref="A12:B12"/>
    <mergeCell ref="A5:D5"/>
    <mergeCell ref="A7:P7"/>
    <mergeCell ref="M9:N9"/>
    <mergeCell ref="C8:L8"/>
    <mergeCell ref="C16:L16"/>
    <mergeCell ref="A13:B13"/>
    <mergeCell ref="E4:I4"/>
    <mergeCell ref="A6:Q6"/>
    <mergeCell ref="E5:I5"/>
    <mergeCell ref="A4:D4"/>
    <mergeCell ref="J4:M4"/>
    <mergeCell ref="N4:Q4"/>
    <mergeCell ref="J5:M5"/>
    <mergeCell ref="O12:P12"/>
    <mergeCell ref="M11:N11"/>
    <mergeCell ref="C29:L29"/>
    <mergeCell ref="C23:L23"/>
    <mergeCell ref="C20:L20"/>
    <mergeCell ref="A22:B22"/>
    <mergeCell ref="C22:L22"/>
    <mergeCell ref="M28:N28"/>
    <mergeCell ref="A21:B21"/>
    <mergeCell ref="A26:B26"/>
    <mergeCell ref="A25:B25"/>
    <mergeCell ref="M21:N21"/>
    <mergeCell ref="M26:N26"/>
    <mergeCell ref="M29:N29"/>
    <mergeCell ref="M25:N25"/>
    <mergeCell ref="M24:N24"/>
    <mergeCell ref="A28:B28"/>
    <mergeCell ref="A23:B23"/>
    <mergeCell ref="C26:L26"/>
    <mergeCell ref="M22:N22"/>
    <mergeCell ref="C25:L25"/>
    <mergeCell ref="O17:P17"/>
    <mergeCell ref="O21:P21"/>
    <mergeCell ref="C28:L28"/>
    <mergeCell ref="C27:L27"/>
    <mergeCell ref="C24:L24"/>
    <mergeCell ref="O29:P29"/>
    <mergeCell ref="M27:N27"/>
    <mergeCell ref="M20:N20"/>
    <mergeCell ref="A19:Q19"/>
    <mergeCell ref="M23:N23"/>
    <mergeCell ref="O25:P25"/>
    <mergeCell ref="A29:B29"/>
    <mergeCell ref="O28:P28"/>
    <mergeCell ref="T17:U17"/>
    <mergeCell ref="T11:U11"/>
    <mergeCell ref="T13:U13"/>
    <mergeCell ref="T15:U15"/>
    <mergeCell ref="A27:B27"/>
    <mergeCell ref="O24:P24"/>
    <mergeCell ref="O20:P20"/>
    <mergeCell ref="A18:N18"/>
    <mergeCell ref="M17:N17"/>
    <mergeCell ref="A17:B17"/>
    <mergeCell ref="A20:B20"/>
    <mergeCell ref="C21:L21"/>
    <mergeCell ref="A16:B16"/>
    <mergeCell ref="C12:L12"/>
    <mergeCell ref="O26:P26"/>
    <mergeCell ref="O27:P27"/>
    <mergeCell ref="O18:P18"/>
    <mergeCell ref="O23:P23"/>
    <mergeCell ref="O22:P22"/>
    <mergeCell ref="C17:L17"/>
    <mergeCell ref="T8:U8"/>
    <mergeCell ref="T9:U9"/>
    <mergeCell ref="T10:U10"/>
    <mergeCell ref="T16:U16"/>
    <mergeCell ref="O13:P13"/>
    <mergeCell ref="O15:P15"/>
    <mergeCell ref="T12:U12"/>
    <mergeCell ref="A11:B11"/>
    <mergeCell ref="C11:L11"/>
    <mergeCell ref="O16:P16"/>
    <mergeCell ref="M15:N15"/>
    <mergeCell ref="C9:L9"/>
    <mergeCell ref="O11:P11"/>
    <mergeCell ref="M12:N12"/>
    <mergeCell ref="O10:P10"/>
    <mergeCell ref="C15:L15"/>
    <mergeCell ref="M16:N16"/>
    <mergeCell ref="A10:B10"/>
    <mergeCell ref="O8:P8"/>
    <mergeCell ref="O9:P9"/>
    <mergeCell ref="M10:N10"/>
    <mergeCell ref="C10:L10"/>
    <mergeCell ref="A9:B9"/>
    <mergeCell ref="A8:B8"/>
  </mergeCells>
  <phoneticPr fontId="0" type="noConversion"/>
  <pageMargins left="0.25" right="0.25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 JAKUBEC</dc:creator>
  <cp:lastModifiedBy>Prosecco</cp:lastModifiedBy>
  <cp:lastPrinted>2023-11-14T08:05:37Z</cp:lastPrinted>
  <dcterms:created xsi:type="dcterms:W3CDTF">2013-12-02T18:48:41Z</dcterms:created>
  <dcterms:modified xsi:type="dcterms:W3CDTF">2023-11-14T08:09:35Z</dcterms:modified>
</cp:coreProperties>
</file>